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4 г\3 квартал\АЭФ - поставка лицензий СЭДД Кодекс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Лист2!$A$1:$H$25</definedName>
  </definedNames>
  <calcPr calcId="152511"/>
</workbook>
</file>

<file path=xl/calcChain.xml><?xml version="1.0" encoding="utf-8"?>
<calcChain xmlns="http://schemas.openxmlformats.org/spreadsheetml/2006/main">
  <c r="G15" i="1" l="1"/>
  <c r="G10" i="1"/>
  <c r="E16" i="1" l="1"/>
  <c r="D16" i="1"/>
  <c r="C16" i="1"/>
  <c r="E11" i="1"/>
  <c r="D11" i="1"/>
  <c r="C11" i="1"/>
  <c r="E17" i="1" l="1"/>
  <c r="C17" i="1"/>
  <c r="D17" i="1"/>
  <c r="H11" i="1"/>
  <c r="F11" i="1"/>
  <c r="B11" i="1"/>
  <c r="B16" i="1"/>
  <c r="F16" i="1"/>
  <c r="H16" i="1"/>
  <c r="H18" i="1" l="1"/>
  <c r="F17" i="1"/>
  <c r="B17" i="1"/>
</calcChain>
</file>

<file path=xl/sharedStrings.xml><?xml version="1.0" encoding="utf-8"?>
<sst xmlns="http://schemas.openxmlformats.org/spreadsheetml/2006/main" count="48" uniqueCount="31">
  <si>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</si>
  <si>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</si>
  <si>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</si>
  <si>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</si>
  <si>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</si>
  <si>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</si>
  <si>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</si>
  <si>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</si>
  <si>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</si>
  <si>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</si>
  <si>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</si>
  <si>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>Код ОКПД:
72.21.11.000</t>
  </si>
  <si>
    <t>"Кодекс: Подготовка и работа с документами" (клиентская часть)</t>
  </si>
  <si>
    <t>"Кодекс: Управление документами" (клиентская часть)</t>
  </si>
  <si>
    <t>Передача экземпляров программ "Кодекс: Подготовка и работа с документами"</t>
  </si>
  <si>
    <t>Передача экземпляров программ "Кодекс: Управление документами"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</si>
  <si>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</si>
  <si>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</si>
  <si>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</si>
  <si>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аукцион в электронной форме</t>
  </si>
  <si>
    <t>цена, руб</t>
  </si>
  <si>
    <t>Начальная (максимальная) цена контракта:</t>
  </si>
  <si>
    <t>Дата составления: 16.07.2014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</si>
  <si>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</si>
  <si>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</si>
  <si>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</si>
  <si>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</si>
  <si>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</si>
  <si>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коммерческое предложение от 20.01.2014 № 7</t>
  </si>
  <si>
    <t>письмо от 21.01.2014 № б/н</t>
  </si>
  <si>
    <t>оказание услуг по передаче экземпляров программ СЭДД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</si>
</sst>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11" fillId="0" borderId="0" xfId="0" applyFont="1"/>
    <xf numFmtId="0" fontId="6" fillId="3" borderId="1" xfId="0" applyFont="1" applyFill="1" applyBorder="1" applyAlignment="1">
      <alignment vertical="top" wrapText="1"/>
    </xf>
    <xf numFmtId="0" fontId="9" fillId="0" borderId="22" xfId="0" applyFont="1" applyFill="1" applyBorder="1" applyAlignment="1">
      <alignment horizontal="center" vertical="center" wrapText="1"/>
    </xf>
    <xf numFmtId="4" fontId="7" fillId="0" borderId="22" xfId="0" applyNumberFormat="1" applyFont="1" applyBorder="1" applyAlignment="1">
      <alignment horizontal="right" vertical="center" wrapText="1"/>
    </xf>
    <xf numFmtId="0" fontId="8" fillId="0" borderId="2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C9" sqref="C9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16</v>
      </c>
      <c r="B3" s="3"/>
      <c r="C3" s="3" t="s">
        <v>19</v>
      </c>
      <c r="D3" s="3"/>
      <c r="E3" s="3"/>
      <c r="F3" s="4"/>
      <c r="G3" s="4"/>
      <c r="H3" s="3"/>
      <c r="I3" s="3"/>
      <c r="J3" s="3"/>
      <c r="K3" s="1"/>
      <c r="L3" s="1"/>
    </row>
    <row r="4" spans="1:12" ht="15.6" customHeight="1" x14ac:dyDescent="0.25">
      <c r="A4" s="3" t="s">
        <v>17</v>
      </c>
      <c r="B4" s="3"/>
      <c r="C4" s="31" t="s">
        <v>30</v>
      </c>
      <c r="D4" s="31"/>
      <c r="E4" s="31"/>
      <c r="F4" s="3"/>
      <c r="G4" s="3"/>
      <c r="H4" s="3"/>
      <c r="I4" s="3"/>
      <c r="J4" s="3"/>
      <c r="K4" s="1"/>
      <c r="L4" s="1"/>
    </row>
    <row r="5" spans="1:12" ht="15" x14ac:dyDescent="0.25">
      <c r="A5" s="12" t="s">
        <v>0</v>
      </c>
      <c r="B5" s="36" t="s">
        <v>1</v>
      </c>
      <c r="C5" s="36"/>
      <c r="D5" s="36"/>
      <c r="E5" s="36"/>
      <c r="F5" s="36"/>
      <c r="G5" s="25" t="s">
        <v>2</v>
      </c>
      <c r="H5" s="24" t="s">
        <v>3</v>
      </c>
      <c r="I5" s="1"/>
      <c r="J5" s="1"/>
      <c r="K5" s="1"/>
      <c r="L5" s="1"/>
    </row>
    <row r="6" spans="1:12" ht="15" x14ac:dyDescent="0.25">
      <c r="A6" s="13"/>
      <c r="B6" s="11">
        <v>1</v>
      </c>
      <c r="C6" s="11">
        <v>2</v>
      </c>
      <c r="D6" s="11">
        <v>3</v>
      </c>
      <c r="E6" s="11">
        <v>4</v>
      </c>
      <c r="F6" s="11">
        <v>5</v>
      </c>
      <c r="G6" s="26" t="s">
        <v>20</v>
      </c>
      <c r="H6" s="26" t="s">
        <v>20</v>
      </c>
      <c r="I6" s="1"/>
      <c r="J6" s="1"/>
      <c r="K6" s="1"/>
      <c r="L6" s="1"/>
    </row>
    <row r="7" spans="1:12" ht="25.5" customHeight="1" x14ac:dyDescent="0.2">
      <c r="A7" s="32" t="s">
        <v>18</v>
      </c>
      <c r="B7" s="37" t="s">
        <v>14</v>
      </c>
      <c r="C7" s="38"/>
      <c r="D7" s="38"/>
      <c r="E7" s="38"/>
      <c r="F7" s="39"/>
      <c r="G7" s="23" t="s">
        <v>11</v>
      </c>
      <c r="H7" s="29" t="s">
        <v>4</v>
      </c>
      <c r="I7" s="1"/>
      <c r="J7" s="1"/>
      <c r="K7" s="1"/>
      <c r="L7" s="1"/>
    </row>
    <row r="8" spans="1:12" ht="15" x14ac:dyDescent="0.2">
      <c r="A8" s="19" t="s">
        <v>5</v>
      </c>
      <c r="B8" s="43">
        <v>5</v>
      </c>
      <c r="C8" s="44"/>
      <c r="D8" s="44"/>
      <c r="E8" s="44"/>
      <c r="F8" s="44"/>
      <c r="G8" s="27"/>
      <c r="H8" s="22" t="s">
        <v>4</v>
      </c>
      <c r="I8" s="1"/>
      <c r="J8" s="1"/>
      <c r="K8" s="1"/>
      <c r="L8" s="1"/>
    </row>
    <row r="9" spans="1:12" ht="32.25" customHeight="1" x14ac:dyDescent="0.2">
      <c r="A9" s="20" t="s">
        <v>6</v>
      </c>
      <c r="B9" s="30" t="s">
        <v>12</v>
      </c>
      <c r="C9" s="30" t="s">
        <v>12</v>
      </c>
      <c r="D9" s="30" t="s">
        <v>12</v>
      </c>
      <c r="E9" s="30"/>
      <c r="F9" s="30"/>
      <c r="G9" s="28"/>
      <c r="H9" s="5" t="s">
        <v>4</v>
      </c>
      <c r="I9" s="1"/>
      <c r="J9" s="1"/>
      <c r="K9" s="1"/>
      <c r="L9" s="1"/>
    </row>
    <row r="10" spans="1:12" ht="15" x14ac:dyDescent="0.2">
      <c r="A10" s="19" t="s">
        <v>7</v>
      </c>
      <c r="B10" s="18">
        <v>2700</v>
      </c>
      <c r="C10" s="18">
        <v>2900</v>
      </c>
      <c r="D10" s="18">
        <v>3000</v>
      </c>
      <c r="E10" s="18"/>
      <c r="F10" s="18"/>
      <c r="G10" s="6">
        <f>SUM(B10:F10)/3</f>
        <v>2866.6666666666665</v>
      </c>
      <c r="H10" s="6">
        <v>2867</v>
      </c>
      <c r="I10" s="1"/>
      <c r="J10" s="1"/>
      <c r="K10" s="1"/>
      <c r="L10" s="1"/>
    </row>
    <row r="11" spans="1:12" ht="15" x14ac:dyDescent="0.25">
      <c r="A11" s="21" t="s">
        <v>8</v>
      </c>
      <c r="B11" s="17">
        <f>B10*$B8</f>
        <v>13500</v>
      </c>
      <c r="C11" s="17">
        <f>C10*$B8</f>
        <v>14500</v>
      </c>
      <c r="D11" s="17">
        <f>D10*$B8</f>
        <v>15000</v>
      </c>
      <c r="E11" s="17">
        <f>E10*$B8</f>
        <v>0</v>
      </c>
      <c r="F11" s="17">
        <f>F10*$B8</f>
        <v>0</v>
      </c>
      <c r="G11" s="17"/>
      <c r="H11" s="7">
        <f>H10*$B8</f>
        <v>14335</v>
      </c>
      <c r="I11" s="1"/>
      <c r="J11" s="1"/>
      <c r="K11" s="1"/>
      <c r="L11" s="1"/>
    </row>
    <row r="12" spans="1:12" ht="25.5" customHeight="1" x14ac:dyDescent="0.2">
      <c r="A12" s="32" t="s">
        <v>18</v>
      </c>
      <c r="B12" s="37" t="s">
        <v>15</v>
      </c>
      <c r="C12" s="38"/>
      <c r="D12" s="38"/>
      <c r="E12" s="38"/>
      <c r="F12" s="39"/>
      <c r="G12" s="23" t="s">
        <v>11</v>
      </c>
      <c r="H12" s="29" t="s">
        <v>4</v>
      </c>
      <c r="I12" s="1"/>
      <c r="J12" s="1"/>
      <c r="K12" s="1"/>
      <c r="L12" s="1"/>
    </row>
    <row r="13" spans="1:12" ht="15" x14ac:dyDescent="0.2">
      <c r="A13" s="19" t="s">
        <v>5</v>
      </c>
      <c r="B13" s="40">
        <v>5</v>
      </c>
      <c r="C13" s="41"/>
      <c r="D13" s="41"/>
      <c r="E13" s="41"/>
      <c r="F13" s="42"/>
      <c r="G13" s="27"/>
      <c r="H13" s="22" t="s">
        <v>4</v>
      </c>
      <c r="I13" s="1"/>
      <c r="J13" s="1"/>
      <c r="K13" s="1"/>
      <c r="L13" s="1"/>
    </row>
    <row r="14" spans="1:12" ht="31.5" customHeight="1" x14ac:dyDescent="0.2">
      <c r="A14" s="20" t="s">
        <v>6</v>
      </c>
      <c r="B14" s="30" t="s">
        <v>13</v>
      </c>
      <c r="C14" s="30" t="s">
        <v>13</v>
      </c>
      <c r="D14" s="30" t="s">
        <v>13</v>
      </c>
      <c r="E14" s="30"/>
      <c r="F14" s="30"/>
      <c r="G14" s="28"/>
      <c r="H14" s="5" t="s">
        <v>4</v>
      </c>
      <c r="I14" s="1"/>
      <c r="J14" s="1"/>
      <c r="K14" s="1"/>
      <c r="L14" s="1"/>
    </row>
    <row r="15" spans="1:12" ht="15" x14ac:dyDescent="0.2">
      <c r="A15" s="19" t="s">
        <v>7</v>
      </c>
      <c r="B15" s="18">
        <v>5300</v>
      </c>
      <c r="C15" s="18">
        <v>5900</v>
      </c>
      <c r="D15" s="18">
        <v>6400</v>
      </c>
      <c r="E15" s="18"/>
      <c r="F15" s="18"/>
      <c r="G15" s="6">
        <f>SUM(B15:F15)/3</f>
        <v>5866.666666666667</v>
      </c>
      <c r="H15" s="6">
        <v>5867</v>
      </c>
      <c r="I15" s="1"/>
      <c r="J15" s="1"/>
      <c r="K15" s="1"/>
      <c r="L15" s="1"/>
    </row>
    <row r="16" spans="1:12" ht="15.75" thickBot="1" x14ac:dyDescent="0.3">
      <c r="A16" s="21" t="s">
        <v>8</v>
      </c>
      <c r="B16" s="17">
        <f>B15*$B13</f>
        <v>26500</v>
      </c>
      <c r="C16" s="17">
        <f>C15*$B13</f>
        <v>29500</v>
      </c>
      <c r="D16" s="17">
        <f>D15*$B13</f>
        <v>32000</v>
      </c>
      <c r="E16" s="17">
        <f>E15*$B13</f>
        <v>0</v>
      </c>
      <c r="F16" s="17">
        <f>F15*$B13</f>
        <v>0</v>
      </c>
      <c r="G16" s="17"/>
      <c r="H16" s="7">
        <f>H15*$B13</f>
        <v>29335</v>
      </c>
      <c r="I16" s="1"/>
      <c r="J16" s="1"/>
      <c r="K16" s="1"/>
      <c r="L16" s="1"/>
    </row>
    <row r="17" spans="1:13" ht="13.5" thickBot="1" x14ac:dyDescent="0.25">
      <c r="A17" s="33" t="s">
        <v>9</v>
      </c>
      <c r="B17" s="34">
        <f>B11+B16</f>
        <v>40000</v>
      </c>
      <c r="C17" s="34">
        <f t="shared" ref="C17:D17" si="0">C11+C16</f>
        <v>44000</v>
      </c>
      <c r="D17" s="34">
        <f t="shared" si="0"/>
        <v>47000</v>
      </c>
      <c r="E17" s="34">
        <f t="shared" ref="E17" si="1">E11+E16</f>
        <v>0</v>
      </c>
      <c r="F17" s="34">
        <f t="shared" ref="F17" si="2">F11+F16</f>
        <v>0</v>
      </c>
      <c r="G17" s="35"/>
      <c r="H17" s="35"/>
      <c r="I17" s="1"/>
      <c r="J17" s="1"/>
      <c r="K17" s="1"/>
      <c r="L17" s="1"/>
    </row>
    <row r="18" spans="1:13" s="8" customFormat="1" ht="15" x14ac:dyDescent="0.25">
      <c r="A18" s="14" t="s">
        <v>22</v>
      </c>
      <c r="B18" s="14"/>
      <c r="C18" s="14"/>
      <c r="D18" s="14"/>
      <c r="E18" s="14"/>
      <c r="F18" s="14"/>
      <c r="G18" s="9" t="s">
        <v>21</v>
      </c>
      <c r="H18" s="15">
        <f>H11+H16</f>
        <v>43670</v>
      </c>
      <c r="I18" s="10"/>
      <c r="J18" s="10"/>
      <c r="K18" s="10"/>
      <c r="L18" s="10"/>
      <c r="M18" s="10"/>
    </row>
    <row r="19" spans="1:13" s="8" customFormat="1" ht="15" x14ac:dyDescent="0.25">
      <c r="A19" s="14"/>
      <c r="B19" s="14"/>
      <c r="C19" s="14"/>
      <c r="D19" s="14"/>
      <c r="E19" s="14"/>
      <c r="F19" s="14"/>
      <c r="G19" s="9"/>
      <c r="H19" s="15"/>
      <c r="I19" s="10"/>
      <c r="J19" s="10"/>
      <c r="K19" s="10"/>
      <c r="L19" s="10"/>
      <c r="M19" s="10"/>
    </row>
    <row r="20" spans="1:13" s="47" customFormat="1" ht="15" x14ac:dyDescent="0.25">
      <c r="A20" s="45" t="s">
        <v>25</v>
      </c>
      <c r="B20" s="46" t="s">
        <v>28</v>
      </c>
      <c r="C20" s="46"/>
      <c r="D20" s="46"/>
      <c r="E20" s="46"/>
      <c r="F20" s="46"/>
      <c r="G20" s="46"/>
      <c r="H20" s="46"/>
    </row>
    <row r="21" spans="1:13" s="47" customFormat="1" ht="15" x14ac:dyDescent="0.25">
      <c r="A21" s="45" t="s">
        <v>26</v>
      </c>
      <c r="B21" s="46" t="s">
        <v>29</v>
      </c>
      <c r="C21" s="46"/>
      <c r="D21" s="46"/>
      <c r="E21" s="46"/>
      <c r="F21" s="46"/>
      <c r="G21" s="46"/>
      <c r="H21" s="46"/>
    </row>
    <row r="22" spans="1:13" s="47" customFormat="1" ht="15" x14ac:dyDescent="0.25">
      <c r="A22" s="45" t="s">
        <v>27</v>
      </c>
      <c r="B22" s="46" t="s">
        <v>29</v>
      </c>
      <c r="C22" s="46"/>
      <c r="D22" s="46"/>
      <c r="E22" s="46"/>
      <c r="F22" s="46"/>
      <c r="G22" s="46"/>
      <c r="H22" s="46"/>
    </row>
    <row r="23" spans="1:13" s="8" customFormat="1" ht="15" x14ac:dyDescent="0.25">
      <c r="A23" s="14"/>
      <c r="B23" s="14"/>
      <c r="C23" s="14"/>
      <c r="D23" s="14"/>
      <c r="E23" s="14"/>
      <c r="F23" s="14"/>
      <c r="G23" s="14"/>
      <c r="H23" s="14"/>
    </row>
    <row r="24" spans="1:13" ht="15" x14ac:dyDescent="0.25">
      <c r="A24" s="14" t="s">
        <v>23</v>
      </c>
      <c r="B24" s="16"/>
      <c r="C24" s="16"/>
      <c r="D24" s="16"/>
      <c r="E24" s="16"/>
      <c r="F24" s="16"/>
      <c r="G24" s="16"/>
      <c r="H24" s="9" t="s">
        <v>24</v>
      </c>
      <c r="I24" s="1"/>
      <c r="J24" s="1"/>
      <c r="K24" s="1"/>
      <c r="L24" s="1"/>
    </row>
  </sheetData>
  <sheetProtection selectLockedCells="1" selectUnlockedCells="1"/>
  <mergeCells count="5">
    <mergeCell ref="B5:F5"/>
    <mergeCell ref="B12:F12"/>
    <mergeCell ref="B13:F13"/>
    <mergeCell ref="B7:F7"/>
    <mergeCell ref="B8:F8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2014-07-16T05:24:54Z</cp:lastPrinted>
  <dcterms:created xsi:type="dcterms:W3CDTF">2012-04-02T10:33:59Z</dcterms:created>
  <dcterms:modified xsi:type="dcterms:W3CDTF">2014-07-16T05:31:08Z</dcterms:modified>
</cp:coreProperties>
</file>